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<sst xmlns="http://schemas.openxmlformats.org/spreadsheetml/2006/main" count="38" uniqueCount="36">
  <si>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單位：新臺幣元</t>
  </si>
  <si>
    <t>本年度預算總額</t>
  </si>
  <si>
    <t>截至上次調整數</t>
  </si>
  <si>
    <t>截至上次止調整後預算數</t>
  </si>
  <si>
    <t>本次申請調整數</t>
  </si>
  <si>
    <t>調整後預算數</t>
  </si>
  <si>
    <t>調整理由</t>
  </si>
  <si>
    <t>編號</t>
  </si>
  <si>
    <t>業務計畫</t>
  </si>
  <si>
    <t>用途別科目</t>
  </si>
  <si>
    <t>金額</t>
  </si>
  <si>
    <t>轉入數</t>
  </si>
  <si>
    <t>轉出數</t>
  </si>
  <si>
    <r>
      <t>　</t>
    </r>
    <r>
      <rPr>
        <sz val="10.5"/>
        <rFont val="標楷體"/>
        <family val="4"/>
      </rPr>
      <t xml:space="preserve">                  </t>
    </r>
    <r>
      <rPr>
        <sz val="12"/>
        <color indexed="8"/>
        <rFont val="標楷體"/>
        <family val="4"/>
      </rPr>
      <t>　</t>
    </r>
    <r>
      <rPr>
        <sz val="10.5"/>
        <rFont val="標楷體"/>
        <family val="4"/>
      </rPr>
      <t xml:space="preserve">             </t>
    </r>
    <r>
      <rPr>
        <sz val="12"/>
        <color indexed="8"/>
        <rFont val="標楷體"/>
        <family val="4"/>
      </rPr>
      <t>　　　</t>
    </r>
  </si>
  <si>
    <t xml:space="preserve"> 填表說明：一、由基金管理機構首長核定辦理者，應將本表附入當月會計報告。</t>
  </si>
  <si>
    <t>製表人　　　　　　　　　　　　主辦業務人員　　　　　　　　　      　主辦會計　　　　　　　　　　　   　　基金主持人</t>
  </si>
  <si>
    <t>5M</t>
  </si>
  <si>
    <t>建築及設備計畫</t>
  </si>
  <si>
    <t>5M4</t>
  </si>
  <si>
    <t>其他設備</t>
  </si>
  <si>
    <t>購建固定資產無形資產及非理財目的之長期投資</t>
  </si>
  <si>
    <t>購置機械及設備</t>
  </si>
  <si>
    <t>購置什項設備</t>
  </si>
  <si>
    <t>資本支出預算調整容納表</t>
  </si>
  <si>
    <t>購置固定資產</t>
  </si>
  <si>
    <t>購置交通運輸及設備</t>
  </si>
  <si>
    <t>5M3</t>
  </si>
  <si>
    <t>交通及運輸設備</t>
  </si>
  <si>
    <t>因部分班級教室投影機老舊，本年度擬購置投影機2台(單價27,000元)54,000元屬購置什項設備，經查該項預算截至上次止調整後預算數尚不足54,000元，擬由購置機械及設備項下調整轉入54,000元支應。</t>
  </si>
  <si>
    <t>桃園市地方教育發展基金－桃園市立大有國民中學</t>
  </si>
  <si>
    <t>5M2</t>
  </si>
  <si>
    <t>營建及修繕工程</t>
  </si>
  <si>
    <t xml:space="preserve">   二、報由主管機關核定者，應將本表隨同公文函送，奉核定後附入當月會計報告。</t>
  </si>
  <si>
    <r>
      <t xml:space="preserve">   三、</t>
    </r>
    <r>
      <rPr>
        <sz val="12"/>
        <color indexed="8"/>
        <rFont val="標楷體"/>
        <family val="4"/>
      </rPr>
      <t>本表「編號」欄應按基金用途別科目編號分別填列，</t>
    </r>
    <r>
      <rPr>
        <sz val="11"/>
        <rFont val="標楷體"/>
        <family val="4"/>
      </rPr>
      <t>本表僅限用資本支出。</t>
    </r>
  </si>
  <si>
    <t xml:space="preserve">    中華民國 111年 6月1日至 111年6月30日止</t>
  </si>
  <si>
    <t xml:space="preserve">  擴充改良房屋建築及設備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</si>
</sst>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.5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u val="single"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 vertical="center" shrinkToFit="1"/>
      <protection/>
    </xf>
    <xf numFmtId="0" fontId="6" fillId="0" borderId="12" xfId="33" applyFont="1" applyBorder="1" applyAlignment="1">
      <alignment horizontal="center" vertical="center" shrinkToFi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5" xfId="33" applyFont="1" applyBorder="1">
      <alignment/>
      <protection/>
    </xf>
    <xf numFmtId="176" fontId="8" fillId="0" borderId="14" xfId="33" applyNumberFormat="1" applyFont="1" applyBorder="1" applyAlignment="1">
      <alignment horizontal="right" vertical="center"/>
      <protection/>
    </xf>
    <xf numFmtId="177" fontId="8" fillId="0" borderId="14" xfId="33" applyNumberFormat="1" applyFont="1" applyBorder="1" applyAlignment="1">
      <alignment horizontal="right" vertical="center"/>
      <protection/>
    </xf>
    <xf numFmtId="0" fontId="7" fillId="0" borderId="16" xfId="33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left" vertical="center" shrinkToFit="1"/>
      <protection/>
    </xf>
    <xf numFmtId="0" fontId="7" fillId="0" borderId="17" xfId="33" applyFont="1" applyBorder="1">
      <alignment/>
      <protection/>
    </xf>
    <xf numFmtId="0" fontId="7" fillId="0" borderId="11" xfId="33" applyFont="1" applyBorder="1" applyAlignment="1">
      <alignment horizontal="left" vertical="center" wrapText="1"/>
      <protection/>
    </xf>
    <xf numFmtId="176" fontId="8" fillId="0" borderId="12" xfId="33" applyNumberFormat="1" applyFont="1" applyBorder="1" applyAlignment="1">
      <alignment horizontal="right" vertical="center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8" xfId="33" applyFont="1" applyBorder="1" applyAlignment="1">
      <alignment horizontal="left" vertical="center" wrapText="1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6" fillId="0" borderId="0" xfId="33" applyFont="1" applyAlignment="1">
      <alignment horizontal="left" indent="5"/>
      <protection/>
    </xf>
    <xf numFmtId="0" fontId="10" fillId="0" borderId="10" xfId="33" applyFont="1" applyBorder="1" applyAlignment="1">
      <alignment horizontal="right"/>
      <protection/>
    </xf>
    <xf numFmtId="0" fontId="7" fillId="0" borderId="17" xfId="33" applyFont="1" applyBorder="1" applyAlignment="1">
      <alignment wrapText="1"/>
      <protection/>
    </xf>
    <xf numFmtId="0" fontId="7" fillId="0" borderId="19" xfId="33" applyFont="1" applyBorder="1" applyAlignment="1">
      <alignment horizontal="left" vertical="center" wrapText="1"/>
      <protection/>
    </xf>
    <xf numFmtId="0" fontId="7" fillId="0" borderId="20" xfId="33" applyFont="1" applyBorder="1">
      <alignment/>
      <protection/>
    </xf>
    <xf numFmtId="176" fontId="8" fillId="0" borderId="21" xfId="33" applyNumberFormat="1" applyFont="1" applyBorder="1" applyAlignment="1">
      <alignment horizontal="right" vertical="center"/>
      <protection/>
    </xf>
    <xf numFmtId="177" fontId="8" fillId="0" borderId="21" xfId="33" applyNumberFormat="1" applyFont="1" applyBorder="1" applyAlignment="1">
      <alignment horizontal="right" vertical="center"/>
      <protection/>
    </xf>
    <xf numFmtId="0" fontId="7" fillId="0" borderId="22" xfId="33" applyFont="1" applyBorder="1" applyAlignment="1">
      <alignment horizontal="left" vertical="center" wrapText="1"/>
      <protection/>
    </xf>
    <xf numFmtId="0" fontId="7" fillId="0" borderId="23" xfId="33" applyFont="1" applyBorder="1">
      <alignment/>
      <protection/>
    </xf>
    <xf numFmtId="0" fontId="7" fillId="0" borderId="24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left" vertical="center" wrapText="1" indent="1"/>
      <protection/>
    </xf>
    <xf numFmtId="0" fontId="7" fillId="0" borderId="23" xfId="33" applyFont="1" applyBorder="1" applyAlignment="1">
      <alignment horizontal="left" vertical="center" wrapText="1" indent="1"/>
      <protection/>
    </xf>
    <xf numFmtId="0" fontId="8" fillId="0" borderId="14" xfId="33" applyFont="1" applyBorder="1" applyAlignment="1">
      <alignment horizontal="left" vertical="center" wrapText="1" indent="1"/>
      <protection/>
    </xf>
    <xf numFmtId="0" fontId="9" fillId="0" borderId="0" xfId="33" applyFont="1" applyAlignment="1">
      <alignment horizontal="center"/>
      <protection/>
    </xf>
    <xf numFmtId="0" fontId="10" fillId="0" borderId="10" xfId="33" applyFont="1" applyBorder="1" applyAlignment="1">
      <alignment horizontal="center"/>
      <protection/>
    </xf>
    <xf numFmtId="0" fontId="6" fillId="0" borderId="25" xfId="33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 wrapText="1"/>
      <protection/>
    </xf>
    <xf numFmtId="0" fontId="6" fillId="0" borderId="28" xfId="33" applyFont="1" applyBorder="1" applyAlignment="1">
      <alignment horizontal="center" vertical="center" wrapText="1"/>
      <protection/>
    </xf>
    <xf numFmtId="0" fontId="6" fillId="0" borderId="29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31" xfId="33" applyFont="1" applyBorder="1" applyAlignment="1">
      <alignment horizontal="center" vertical="center" wrapText="1"/>
      <protection/>
    </xf>
    <xf numFmtId="0" fontId="7" fillId="33" borderId="22" xfId="33" applyFont="1" applyFill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15" zoomScaleNormal="115" zoomScalePageLayoutView="0" workbookViewId="0" topLeftCell="A4">
      <selection activeCell="H10" sqref="H10"/>
    </sheetView>
  </sheetViews>
  <sheetFormatPr defaultColWidth="9.00390625" defaultRowHeight="16.5"/>
  <cols>
    <col min="1" max="1" width="10.125" style="0" customWidth="1"/>
    <col min="2" max="2" width="14.75390625" style="0" customWidth="1"/>
    <col min="3" max="3" width="19.375" style="0" customWidth="1"/>
    <col min="4" max="4" width="12.875" style="0" customWidth="1"/>
    <col min="5" max="6" width="9.50390625" style="0" customWidth="1"/>
    <col min="7" max="7" width="18.625" style="0" customWidth="1"/>
    <col min="8" max="8" width="9.875" style="0" customWidth="1"/>
    <col min="9" max="9" width="9.75390625" style="0" customWidth="1"/>
    <col min="10" max="10" width="12.375" style="0" customWidth="1"/>
    <col min="11" max="11" width="18.75390625" style="0" customWidth="1"/>
  </cols>
  <sheetData>
    <row r="1" spans="1:11" ht="19.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.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thickBot="1">
      <c r="A3" s="1" t="s">
        <v>13</v>
      </c>
      <c r="B3" s="19"/>
      <c r="C3" s="19"/>
      <c r="D3" s="32" t="s">
        <v>34</v>
      </c>
      <c r="E3" s="32"/>
      <c r="F3" s="32"/>
      <c r="G3" s="32"/>
      <c r="H3" s="1"/>
      <c r="I3" s="1"/>
      <c r="J3" s="1"/>
      <c r="K3" s="1" t="s">
        <v>0</v>
      </c>
    </row>
    <row r="4" spans="1:11" ht="16.5">
      <c r="A4" s="37" t="s">
        <v>1</v>
      </c>
      <c r="B4" s="38"/>
      <c r="C4" s="38"/>
      <c r="D4" s="39"/>
      <c r="E4" s="40" t="s">
        <v>2</v>
      </c>
      <c r="F4" s="39"/>
      <c r="G4" s="33" t="s">
        <v>3</v>
      </c>
      <c r="H4" s="40" t="s">
        <v>4</v>
      </c>
      <c r="I4" s="39"/>
      <c r="J4" s="33" t="s">
        <v>5</v>
      </c>
      <c r="K4" s="35" t="s">
        <v>6</v>
      </c>
    </row>
    <row r="5" spans="1:11" ht="17.25" thickBot="1">
      <c r="A5" s="2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4"/>
      <c r="H5" s="3" t="s">
        <v>11</v>
      </c>
      <c r="I5" s="3" t="s">
        <v>12</v>
      </c>
      <c r="J5" s="34"/>
      <c r="K5" s="36"/>
    </row>
    <row r="6" spans="1:11" ht="16.5">
      <c r="A6" s="4" t="s">
        <v>16</v>
      </c>
      <c r="B6" s="5" t="s">
        <v>17</v>
      </c>
      <c r="C6" s="6"/>
      <c r="D6" s="7">
        <f>D7</f>
        <v>400000</v>
      </c>
      <c r="E6" s="7">
        <f aca="true" t="shared" si="0" ref="E6:J7">E7</f>
        <v>0</v>
      </c>
      <c r="F6" s="7">
        <f t="shared" si="0"/>
        <v>0</v>
      </c>
      <c r="G6" s="7">
        <f t="shared" si="0"/>
        <v>400000</v>
      </c>
      <c r="H6" s="7">
        <f t="shared" si="0"/>
        <v>0</v>
      </c>
      <c r="I6" s="7">
        <f t="shared" si="0"/>
        <v>0</v>
      </c>
      <c r="J6" s="7">
        <f t="shared" si="0"/>
        <v>400000</v>
      </c>
      <c r="K6" s="9"/>
    </row>
    <row r="7" spans="1:11" ht="50.25" customHeight="1">
      <c r="A7" s="4">
        <v>5</v>
      </c>
      <c r="B7" s="20" t="s">
        <v>20</v>
      </c>
      <c r="C7" s="5"/>
      <c r="D7" s="7">
        <f>D8</f>
        <v>400000</v>
      </c>
      <c r="E7" s="7">
        <f t="shared" si="0"/>
        <v>0</v>
      </c>
      <c r="F7" s="7">
        <f t="shared" si="0"/>
        <v>0</v>
      </c>
      <c r="G7" s="7">
        <f t="shared" si="0"/>
        <v>400000</v>
      </c>
      <c r="H7" s="7">
        <f t="shared" si="0"/>
        <v>0</v>
      </c>
      <c r="I7" s="7">
        <f t="shared" si="0"/>
        <v>0</v>
      </c>
      <c r="J7" s="7">
        <f t="shared" si="0"/>
        <v>400000</v>
      </c>
      <c r="K7" s="9"/>
    </row>
    <row r="8" spans="1:11" ht="16.5">
      <c r="A8" s="4">
        <v>51</v>
      </c>
      <c r="B8" s="11" t="s">
        <v>24</v>
      </c>
      <c r="C8" s="5"/>
      <c r="D8" s="7">
        <f>D13+D9+D11</f>
        <v>400000</v>
      </c>
      <c r="E8" s="7">
        <f aca="true" t="shared" si="1" ref="E8:J8">E13+E9+E11</f>
        <v>0</v>
      </c>
      <c r="F8" s="7">
        <f t="shared" si="1"/>
        <v>0</v>
      </c>
      <c r="G8" s="7">
        <f t="shared" si="1"/>
        <v>400000</v>
      </c>
      <c r="H8" s="7">
        <f t="shared" si="1"/>
        <v>0</v>
      </c>
      <c r="I8" s="7">
        <f t="shared" si="1"/>
        <v>0</v>
      </c>
      <c r="J8" s="7">
        <f t="shared" si="1"/>
        <v>400000</v>
      </c>
      <c r="K8" s="9"/>
    </row>
    <row r="9" spans="1:11" ht="16.5">
      <c r="A9" s="4" t="s">
        <v>30</v>
      </c>
      <c r="B9" s="5" t="s">
        <v>31</v>
      </c>
      <c r="C9" s="6"/>
      <c r="D9" s="7">
        <f>D10</f>
        <v>100000</v>
      </c>
      <c r="E9" s="8">
        <f>E10</f>
        <v>0</v>
      </c>
      <c r="F9" s="8">
        <f>F10</f>
        <v>0</v>
      </c>
      <c r="G9" s="8">
        <f>D9+E9-F9</f>
        <v>100000</v>
      </c>
      <c r="H9" s="8">
        <f>H10</f>
        <v>0</v>
      </c>
      <c r="I9" s="8">
        <f>I10</f>
        <v>0</v>
      </c>
      <c r="J9" s="8">
        <f>G9+H9-I9</f>
        <v>100000</v>
      </c>
      <c r="K9" s="9"/>
    </row>
    <row r="10" spans="1:11" ht="28.5">
      <c r="A10" s="4">
        <v>513</v>
      </c>
      <c r="B10" s="5"/>
      <c r="C10" s="42" t="s">
        <v>35</v>
      </c>
      <c r="D10" s="7">
        <v>100000</v>
      </c>
      <c r="E10" s="8">
        <v>0</v>
      </c>
      <c r="F10" s="8"/>
      <c r="G10" s="8">
        <f>D10+E10-F10</f>
        <v>100000</v>
      </c>
      <c r="H10" s="8"/>
      <c r="I10" s="8">
        <v>0</v>
      </c>
      <c r="J10" s="8">
        <f>G10+H10-I10</f>
        <v>100000</v>
      </c>
      <c r="K10" s="9"/>
    </row>
    <row r="11" spans="1:11" ht="16.5">
      <c r="A11" s="4" t="s">
        <v>26</v>
      </c>
      <c r="B11" s="5" t="s">
        <v>27</v>
      </c>
      <c r="C11" s="6"/>
      <c r="D11" s="7">
        <v>0</v>
      </c>
      <c r="E11" s="7">
        <f>E12</f>
        <v>0</v>
      </c>
      <c r="F11" s="7">
        <f>F12</f>
        <v>0</v>
      </c>
      <c r="G11" s="8">
        <f>D11+E11-F11</f>
        <v>0</v>
      </c>
      <c r="H11" s="7">
        <f>H12</f>
        <v>0</v>
      </c>
      <c r="I11" s="7">
        <f>I12</f>
        <v>0</v>
      </c>
      <c r="J11" s="8">
        <f>G11+H11-I11</f>
        <v>0</v>
      </c>
      <c r="K11" s="9"/>
    </row>
    <row r="12" spans="1:11" ht="24" customHeight="1">
      <c r="A12" s="4">
        <v>515</v>
      </c>
      <c r="B12" s="11"/>
      <c r="C12" s="30" t="s">
        <v>25</v>
      </c>
      <c r="D12" s="7">
        <v>0</v>
      </c>
      <c r="E12" s="8"/>
      <c r="F12" s="8"/>
      <c r="G12" s="8">
        <f>D12+E12-F12</f>
        <v>0</v>
      </c>
      <c r="H12" s="8">
        <v>0</v>
      </c>
      <c r="I12" s="8"/>
      <c r="J12" s="8">
        <f>G12+H12-I12</f>
        <v>0</v>
      </c>
      <c r="K12" s="9"/>
    </row>
    <row r="13" spans="1:11" ht="16.5">
      <c r="A13" s="4" t="s">
        <v>18</v>
      </c>
      <c r="B13" s="10" t="s">
        <v>19</v>
      </c>
      <c r="C13" s="11"/>
      <c r="D13" s="7">
        <f>D14+D15</f>
        <v>300000</v>
      </c>
      <c r="E13" s="7">
        <f>E14+E15</f>
        <v>0</v>
      </c>
      <c r="F13" s="7">
        <f>F14+F15</f>
        <v>0</v>
      </c>
      <c r="G13" s="8">
        <f>D13+E13-F13</f>
        <v>300000</v>
      </c>
      <c r="H13" s="7">
        <f>H14+H15</f>
        <v>0</v>
      </c>
      <c r="I13" s="7">
        <f>I14+I15</f>
        <v>0</v>
      </c>
      <c r="J13" s="8">
        <f>G13+H13-I13</f>
        <v>300000</v>
      </c>
      <c r="K13" s="9"/>
    </row>
    <row r="14" spans="1:11" ht="22.5" customHeight="1">
      <c r="A14" s="4">
        <v>514</v>
      </c>
      <c r="B14" s="11"/>
      <c r="C14" s="30" t="s">
        <v>21</v>
      </c>
      <c r="D14" s="7">
        <f>80000+69000+75000</f>
        <v>224000</v>
      </c>
      <c r="E14" s="8">
        <v>0</v>
      </c>
      <c r="F14" s="8">
        <v>0</v>
      </c>
      <c r="G14" s="8">
        <f>D14+E14-F14</f>
        <v>224000</v>
      </c>
      <c r="H14" s="8">
        <v>0</v>
      </c>
      <c r="I14" s="8">
        <v>0</v>
      </c>
      <c r="J14" s="8">
        <f>G14+H14-I14</f>
        <v>224000</v>
      </c>
      <c r="K14" s="9"/>
    </row>
    <row r="15" spans="1:11" ht="24" customHeight="1">
      <c r="A15" s="4">
        <v>516</v>
      </c>
      <c r="B15" s="11"/>
      <c r="C15" s="30" t="s">
        <v>22</v>
      </c>
      <c r="D15" s="7">
        <v>76000</v>
      </c>
      <c r="E15" s="8">
        <v>0</v>
      </c>
      <c r="F15" s="8">
        <v>0</v>
      </c>
      <c r="G15" s="8">
        <f>D15+E15-F15</f>
        <v>76000</v>
      </c>
      <c r="H15" s="8">
        <v>0</v>
      </c>
      <c r="I15" s="8">
        <v>0</v>
      </c>
      <c r="J15" s="8">
        <f>G15+H15-I15</f>
        <v>76000</v>
      </c>
      <c r="K15" s="9"/>
    </row>
    <row r="16" spans="1:11" ht="201" customHeight="1">
      <c r="A16" s="21"/>
      <c r="B16" s="22"/>
      <c r="C16" s="28"/>
      <c r="D16" s="23"/>
      <c r="E16" s="24"/>
      <c r="F16" s="24"/>
      <c r="G16" s="24"/>
      <c r="H16" s="24"/>
      <c r="I16" s="24"/>
      <c r="J16" s="24"/>
      <c r="K16" s="41" t="s">
        <v>28</v>
      </c>
    </row>
    <row r="17" spans="1:11" ht="16.5">
      <c r="A17" s="21"/>
      <c r="B17" s="26"/>
      <c r="C17" s="29"/>
      <c r="D17" s="23"/>
      <c r="E17" s="24"/>
      <c r="F17" s="24"/>
      <c r="G17" s="24"/>
      <c r="H17" s="24"/>
      <c r="I17" s="24"/>
      <c r="J17" s="24"/>
      <c r="K17" s="25"/>
    </row>
    <row r="18" spans="1:11" ht="16.5" customHeight="1" thickBot="1">
      <c r="A18" s="12"/>
      <c r="B18" s="27"/>
      <c r="C18" s="27"/>
      <c r="D18" s="13"/>
      <c r="E18" s="14"/>
      <c r="F18" s="14"/>
      <c r="G18" s="14"/>
      <c r="H18" s="14"/>
      <c r="I18" s="14"/>
      <c r="J18" s="14"/>
      <c r="K18" s="15"/>
    </row>
    <row r="19" spans="1:11" ht="16.5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6.5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6.5">
      <c r="A21" s="18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6.5">
      <c r="A22" s="18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/>
  <mergeCells count="9">
    <mergeCell ref="A1:K1"/>
    <mergeCell ref="A2:K2"/>
    <mergeCell ref="D3:G3"/>
    <mergeCell ref="J4:J5"/>
    <mergeCell ref="K4:K5"/>
    <mergeCell ref="A4:D4"/>
    <mergeCell ref="E4:F4"/>
    <mergeCell ref="G4:G5"/>
    <mergeCell ref="H4:I4"/>
  </mergeCells>
  <printOptions/>
  <pageMargins left="0.9448818897637796" right="0.7480314960629921" top="0.984251968503937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2020-11-24T08:22:27Z</cp:lastPrinted>
  <dcterms:created xsi:type="dcterms:W3CDTF">2010-02-01T03:01:04Z</dcterms:created>
  <dcterms:modified xsi:type="dcterms:W3CDTF">2022-06-30T02:59:58Z</dcterms:modified>
  <cp:category/>
  <cp:version/>
  <cp:contentType/>
  <cp:contentStatus/>
</cp:coreProperties>
</file>